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80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<sst xmlns="http://schemas.openxmlformats.org/spreadsheetml/2006/main" count="52" uniqueCount="23">
  <si>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</si>
  <si>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</si>
  <si>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</si>
  <si>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</si>
  <si>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</si>
  <si>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</si>
  <si>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</si>
  <si>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</si>
  <si>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</si>
  <si>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</si>
  <si>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</si>
  <si>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</si>
  <si>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</si>
  <si>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</si>
  <si>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</si>
  <si>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</si>
  <si>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</si>
  <si>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</si>
  <si>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</si>
  <si>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</si>
  <si>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DIPA-005.01.2.400172/2020</t>
  </si>
  <si>
    <t>DIPA-005.03.2.400173/2020</t>
  </si>
  <si>
    <t>BULAN APRIL 2020</t>
  </si>
</sst>
</file>

<file path=xl/styles.xml><?xml version="1.0" encoding="utf-8"?>
<styleSheet xmlns="http://schemas.openxmlformats.org/spreadsheetml/2006/main">
  <numFmts count="21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Rp-421]* #,##0_);_([$Rp-421]* \(#,##0\);_([$Rp-421]* &quot;-&quot;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710937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6464243000</v>
      </c>
      <c r="D9" s="5">
        <f>C9/C9</f>
        <v>1</v>
      </c>
      <c r="G9" s="2"/>
      <c r="H9" s="3" t="s">
        <v>7</v>
      </c>
      <c r="I9" s="4">
        <v>131450000</v>
      </c>
      <c r="J9" s="5">
        <f>I9/I15</f>
        <v>1</v>
      </c>
    </row>
    <row r="10" spans="1:10" ht="14.25">
      <c r="A10" s="2"/>
      <c r="B10" s="3" t="s">
        <v>8</v>
      </c>
      <c r="C10" s="4">
        <v>1221314463</v>
      </c>
      <c r="D10" s="5">
        <f>C10/C9</f>
        <v>0.18893387253542293</v>
      </c>
      <c r="G10" s="2"/>
      <c r="H10" s="3" t="s">
        <v>8</v>
      </c>
      <c r="I10" s="4">
        <v>22492700</v>
      </c>
      <c r="J10" s="5">
        <f>I10/I9</f>
        <v>0.17111220996576645</v>
      </c>
    </row>
    <row r="11" spans="1:10" ht="14.25">
      <c r="A11" s="2"/>
      <c r="B11" s="3" t="s">
        <v>9</v>
      </c>
      <c r="C11" s="4">
        <v>415881265</v>
      </c>
      <c r="D11" s="5">
        <f>C11/C9</f>
        <v>0.06433564842782055</v>
      </c>
      <c r="G11" s="2"/>
      <c r="H11" s="3" t="s">
        <v>9</v>
      </c>
      <c r="I11" s="4">
        <v>8745000</v>
      </c>
      <c r="J11" s="5">
        <f>I11/I9</f>
        <v>0.06652719665271967</v>
      </c>
    </row>
    <row r="12" spans="1:10" ht="14.25">
      <c r="A12" s="2"/>
      <c r="B12" s="3" t="s">
        <v>10</v>
      </c>
      <c r="C12" s="4">
        <f>C10+C11</f>
        <v>1637195728</v>
      </c>
      <c r="D12" s="5">
        <f>C12/C9</f>
        <v>0.2532695209632435</v>
      </c>
      <c r="G12" s="2"/>
      <c r="H12" s="3" t="s">
        <v>10</v>
      </c>
      <c r="I12" s="4">
        <f>I10+I11</f>
        <v>31237700</v>
      </c>
      <c r="J12" s="5">
        <f>I12/I9</f>
        <v>0.23763940661848612</v>
      </c>
    </row>
    <row r="13" spans="1:10" ht="14.25">
      <c r="A13" s="2"/>
      <c r="B13" s="3" t="s">
        <v>11</v>
      </c>
      <c r="C13" s="4">
        <f>C9-C12</f>
        <v>4827047272</v>
      </c>
      <c r="D13" s="5">
        <f>C13/C9</f>
        <v>0.7467304790367565</v>
      </c>
      <c r="G13" s="2"/>
      <c r="H13" s="3" t="s">
        <v>11</v>
      </c>
      <c r="I13" s="4">
        <f>I9-I12</f>
        <v>100212300</v>
      </c>
      <c r="J13" s="5">
        <f>I13/I9</f>
        <v>0.7623605933815139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1124523000</v>
      </c>
      <c r="D15" s="5">
        <f>C15/C15</f>
        <v>1</v>
      </c>
      <c r="G15" s="2"/>
      <c r="H15" s="3" t="s">
        <v>15</v>
      </c>
      <c r="I15" s="4">
        <f aca="true" t="shared" si="0" ref="I15:J19">I9</f>
        <v>131450000</v>
      </c>
      <c r="J15" s="5">
        <f t="shared" si="0"/>
        <v>1</v>
      </c>
    </row>
    <row r="16" spans="1:10" ht="14.25">
      <c r="A16" s="2"/>
      <c r="B16" s="3" t="s">
        <v>8</v>
      </c>
      <c r="C16" s="4">
        <v>276585193</v>
      </c>
      <c r="D16" s="5">
        <f>C16/C15</f>
        <v>0.2459577909922696</v>
      </c>
      <c r="G16" s="2"/>
      <c r="H16" s="3" t="s">
        <v>16</v>
      </c>
      <c r="I16" s="4">
        <f t="shared" si="0"/>
        <v>22492700</v>
      </c>
      <c r="J16" s="5">
        <f t="shared" si="0"/>
        <v>0.17111220996576645</v>
      </c>
    </row>
    <row r="17" spans="1:10" ht="14.25">
      <c r="A17" s="2"/>
      <c r="B17" s="3" t="s">
        <v>9</v>
      </c>
      <c r="C17" s="4">
        <v>99816092</v>
      </c>
      <c r="D17" s="5">
        <f>C17/C15</f>
        <v>0.08876305064458441</v>
      </c>
      <c r="G17" s="2"/>
      <c r="H17" s="3" t="s">
        <v>17</v>
      </c>
      <c r="I17" s="4">
        <f t="shared" si="0"/>
        <v>8745000</v>
      </c>
      <c r="J17" s="5">
        <f t="shared" si="0"/>
        <v>0.06652719665271967</v>
      </c>
    </row>
    <row r="18" spans="1:10" ht="14.25">
      <c r="A18" s="2"/>
      <c r="B18" s="3" t="s">
        <v>10</v>
      </c>
      <c r="C18" s="4">
        <f>C16+C17</f>
        <v>376401285</v>
      </c>
      <c r="D18" s="5">
        <f>C18/C15</f>
        <v>0.334720841636854</v>
      </c>
      <c r="G18" s="2"/>
      <c r="H18" s="3" t="s">
        <v>18</v>
      </c>
      <c r="I18" s="4">
        <f t="shared" si="0"/>
        <v>31237700</v>
      </c>
      <c r="J18" s="5">
        <f t="shared" si="0"/>
        <v>0.23763940661848612</v>
      </c>
    </row>
    <row r="19" spans="1:10" ht="14.25">
      <c r="A19" s="2"/>
      <c r="B19" s="3" t="s">
        <v>11</v>
      </c>
      <c r="C19" s="4">
        <f>C15-C18</f>
        <v>748121715</v>
      </c>
      <c r="D19" s="5">
        <f>C19/C15</f>
        <v>0.665279158363146</v>
      </c>
      <c r="G19" s="2"/>
      <c r="H19" s="3" t="s">
        <v>19</v>
      </c>
      <c r="I19" s="4">
        <f t="shared" si="0"/>
        <v>100212300</v>
      </c>
      <c r="J19" s="5">
        <f t="shared" si="0"/>
        <v>0.7623605933815139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25000000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25000000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7613766000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1497899656</v>
      </c>
      <c r="D28" s="5">
        <f>C28/C27</f>
        <v>0.19673570950302385</v>
      </c>
    </row>
    <row r="29" spans="1:4" ht="14.25">
      <c r="A29" s="2"/>
      <c r="B29" s="3" t="s">
        <v>17</v>
      </c>
      <c r="C29" s="4">
        <f>C11+C17+C23</f>
        <v>515697357</v>
      </c>
      <c r="D29" s="5">
        <f>C29/C27</f>
        <v>0.0677322309353873</v>
      </c>
    </row>
    <row r="30" spans="1:4" ht="14.25">
      <c r="A30" s="2"/>
      <c r="B30" s="3" t="s">
        <v>18</v>
      </c>
      <c r="C30" s="4">
        <f>C12+C18+C24</f>
        <v>2013597013</v>
      </c>
      <c r="D30" s="5">
        <f>C30/C27</f>
        <v>0.26446794043841115</v>
      </c>
    </row>
    <row r="31" spans="1:4" ht="14.25">
      <c r="A31" s="2"/>
      <c r="B31" s="3" t="s">
        <v>19</v>
      </c>
      <c r="C31" s="4">
        <f>C13+C19+C25</f>
        <v>5600168987</v>
      </c>
      <c r="D31" s="5">
        <f>C31/C27</f>
        <v>0.7355320595615888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2020-05-30T13:54:18Z</dcterms:modified>
  <cp:category/>
  <cp:version/>
  <cp:contentType/>
  <cp:contentStatus/>
</cp:coreProperties>
</file>